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Sheet1" sheetId="1" r:id="rId1"/>
  </sheets>
  <definedNames>
    <definedName name="_xlnm._FilterDatabase" localSheetId="0" hidden="1">'Sheet1'!$M$1:$M$164</definedName>
  </definedNames>
  <calcPr fullCalcOnLoad="1"/>
</workbook>
</file>

<file path=xl/sharedStrings.xml><?xml version="1.0" encoding="utf-8"?>
<sst xmlns="http://schemas.openxmlformats.org/spreadsheetml/2006/main" count="189" uniqueCount="175">
  <si>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</si>
  <si>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</si>
  <si>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</si>
  <si>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</si>
  <si>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</si>
  <si>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</si>
  <si>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</si>
  <si>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</si>
  <si>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</si>
  <si>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</si>
  <si>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</si>
  <si>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</si>
  <si>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</si>
  <si>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</si>
  <si>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</si>
  <si>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TC ĐT 15A-Quản trị doanh nghiệp</t>
  </si>
  <si>
    <t>NGUYỄN KHÁNH TOÀN</t>
  </si>
  <si>
    <t>0226141017</t>
  </si>
  <si>
    <t>Võ Nguyên Ngọc</t>
  </si>
  <si>
    <t>Giáp</t>
  </si>
  <si>
    <t>16/11/1996</t>
  </si>
  <si>
    <t>0226141081</t>
  </si>
  <si>
    <t>Hồ Gia</t>
  </si>
  <si>
    <t>Bảo</t>
  </si>
  <si>
    <t>05/06/1996</t>
  </si>
  <si>
    <t>0226151001</t>
  </si>
  <si>
    <t>Nguyễn Quốc</t>
  </si>
  <si>
    <t>Anh</t>
  </si>
  <si>
    <t>22/11/97</t>
  </si>
  <si>
    <t>0226151002</t>
  </si>
  <si>
    <t>Nguyễn Tuấn</t>
  </si>
  <si>
    <t>06/11/97</t>
  </si>
  <si>
    <t>0226151003</t>
  </si>
  <si>
    <t>Nguyễn Văn Ngọc</t>
  </si>
  <si>
    <t>23/11/94</t>
  </si>
  <si>
    <t>0226151005</t>
  </si>
  <si>
    <t>Phạm Linh</t>
  </si>
  <si>
    <t>Bằng</t>
  </si>
  <si>
    <t>13/04/96</t>
  </si>
  <si>
    <t>0226151006</t>
  </si>
  <si>
    <t>Bình</t>
  </si>
  <si>
    <t>29/06/95</t>
  </si>
  <si>
    <t>0226151008</t>
  </si>
  <si>
    <t>Lê Đức</t>
  </si>
  <si>
    <t>Chính</t>
  </si>
  <si>
    <t>14/05/97</t>
  </si>
  <si>
    <t>0226151014</t>
  </si>
  <si>
    <t>Nguyễn Hữu</t>
  </si>
  <si>
    <t>Dư</t>
  </si>
  <si>
    <t>16/09/96</t>
  </si>
  <si>
    <t>0226151015</t>
  </si>
  <si>
    <t>Ngô Tấn</t>
  </si>
  <si>
    <t>Đạt</t>
  </si>
  <si>
    <t>24/03/95</t>
  </si>
  <si>
    <t>0226151020</t>
  </si>
  <si>
    <t>Phan Ngọc</t>
  </si>
  <si>
    <t>Hải</t>
  </si>
  <si>
    <t>12/11/97</t>
  </si>
  <si>
    <t>0226151021</t>
  </si>
  <si>
    <t>Vũ Tuấn</t>
  </si>
  <si>
    <t>26/11/96</t>
  </si>
  <si>
    <t>0226151022</t>
  </si>
  <si>
    <t>Trần Văn</t>
  </si>
  <si>
    <t>Hậu</t>
  </si>
  <si>
    <t>16/07/96</t>
  </si>
  <si>
    <t>0226151023</t>
  </si>
  <si>
    <t>Nguyễn Trung</t>
  </si>
  <si>
    <t>Hiếu</t>
  </si>
  <si>
    <t>04/08/97</t>
  </si>
  <si>
    <t>0226151028</t>
  </si>
  <si>
    <t>Đinh Văn</t>
  </si>
  <si>
    <t>Hòa</t>
  </si>
  <si>
    <t>24/09/97</t>
  </si>
  <si>
    <t>0226151030</t>
  </si>
  <si>
    <t>Trần Nhật</t>
  </si>
  <si>
    <t>Huy</t>
  </si>
  <si>
    <t>30/03/97</t>
  </si>
  <si>
    <t>0226151033</t>
  </si>
  <si>
    <t>Võ Văn</t>
  </si>
  <si>
    <t>Kha</t>
  </si>
  <si>
    <t>27/08/96</t>
  </si>
  <si>
    <t>0226151035</t>
  </si>
  <si>
    <t>Huỳnh Chí</t>
  </si>
  <si>
    <t>Khang</t>
  </si>
  <si>
    <t>16/04/97</t>
  </si>
  <si>
    <t>0226151036</t>
  </si>
  <si>
    <t>Lê Tấn Hoàng</t>
  </si>
  <si>
    <t>19/04/97</t>
  </si>
  <si>
    <t>0226151037</t>
  </si>
  <si>
    <t>Nguyễn Đoàn Duy</t>
  </si>
  <si>
    <t>Khanh</t>
  </si>
  <si>
    <t>23/08/96</t>
  </si>
  <si>
    <t>0226151038</t>
  </si>
  <si>
    <t>Nguyễn Hoàng</t>
  </si>
  <si>
    <t>Khải</t>
  </si>
  <si>
    <t>20/03/97</t>
  </si>
  <si>
    <t>0226151039</t>
  </si>
  <si>
    <t>Đồng Văn</t>
  </si>
  <si>
    <t>Khắc</t>
  </si>
  <si>
    <t>05/03/95</t>
  </si>
  <si>
    <t>0226151041</t>
  </si>
  <si>
    <t>Trương Tuấn</t>
  </si>
  <si>
    <t>Kiệt</t>
  </si>
  <si>
    <t>08/10/97</t>
  </si>
  <si>
    <t>0226151044</t>
  </si>
  <si>
    <t>Hoàng Ngọc</t>
  </si>
  <si>
    <t>Lự</t>
  </si>
  <si>
    <t>16/10/96</t>
  </si>
  <si>
    <t>0226151046</t>
  </si>
  <si>
    <t>Mai Hoàng</t>
  </si>
  <si>
    <t>Minh</t>
  </si>
  <si>
    <t>23/02/97</t>
  </si>
  <si>
    <t>0226151048</t>
  </si>
  <si>
    <t>Hồ Tấn</t>
  </si>
  <si>
    <t>Nghĩa</t>
  </si>
  <si>
    <t>26/03/96</t>
  </si>
  <si>
    <t>0226151049</t>
  </si>
  <si>
    <t>Bạch Trọng</t>
  </si>
  <si>
    <t>Nhân</t>
  </si>
  <si>
    <t>17/12/96</t>
  </si>
  <si>
    <t>0226151051</t>
  </si>
  <si>
    <t>Nguyễn Văn</t>
  </si>
  <si>
    <t>13/08/95</t>
  </si>
  <si>
    <t>0226151052</t>
  </si>
  <si>
    <t>Bùi Minh</t>
  </si>
  <si>
    <t>Nhựt</t>
  </si>
  <si>
    <t>13/03/95</t>
  </si>
  <si>
    <t>0226151054</t>
  </si>
  <si>
    <t>Phan Tuấn</t>
  </si>
  <si>
    <t>Phong</t>
  </si>
  <si>
    <t>09/01/97</t>
  </si>
  <si>
    <t>0226151055</t>
  </si>
  <si>
    <t>Phú</t>
  </si>
  <si>
    <t>07/08/97</t>
  </si>
  <si>
    <t>0226151057</t>
  </si>
  <si>
    <t>Phúc</t>
  </si>
  <si>
    <t>17/09/97</t>
  </si>
  <si>
    <t>0226151058</t>
  </si>
  <si>
    <t>Nguyễn Ngọc Hoàng</t>
  </si>
  <si>
    <t>05/11/96</t>
  </si>
  <si>
    <t>0226151063</t>
  </si>
  <si>
    <t>Nguyễn Thanh</t>
  </si>
  <si>
    <t>Sang</t>
  </si>
  <si>
    <t>15/05/97</t>
  </si>
  <si>
    <t>0226151066</t>
  </si>
  <si>
    <t>Trần Minh</t>
  </si>
  <si>
    <t>Sơn</t>
  </si>
  <si>
    <t>02/01/97</t>
  </si>
  <si>
    <t>0226151070</t>
  </si>
  <si>
    <t>Nguyễn Duy</t>
  </si>
  <si>
    <t>Thanh</t>
  </si>
  <si>
    <t>12/08/96</t>
  </si>
  <si>
    <t>0226151072</t>
  </si>
  <si>
    <t>Vũ Long</t>
  </si>
  <si>
    <t>Thiên</t>
  </si>
  <si>
    <t>24/11/96</t>
  </si>
  <si>
    <t>0226151076</t>
  </si>
  <si>
    <t>Trần Phú</t>
  </si>
  <si>
    <t>Thịnh</t>
  </si>
  <si>
    <t>07/06/97</t>
  </si>
  <si>
    <t>0226151080</t>
  </si>
  <si>
    <t>Võ Minh</t>
  </si>
  <si>
    <t>Tiến</t>
  </si>
  <si>
    <t>01/01/97</t>
  </si>
  <si>
    <t>0226151086</t>
  </si>
  <si>
    <t>Tú</t>
  </si>
  <si>
    <t>11/10/97</t>
  </si>
  <si>
    <t>0226151088</t>
  </si>
  <si>
    <t>Ngô Hoàng</t>
  </si>
  <si>
    <t>Vinh</t>
  </si>
  <si>
    <t>23/01/93</t>
  </si>
  <si>
    <t>Sinh viên thắc mắc điểm thi liên hệ giáo viên đến hết ngày chủ nhật 18/06/2017. Liên hệ giáo viên qua số 01227536395</t>
  </si>
  <si>
    <r>
      <t>Sinh viên đóng tiền thị lại tại phòng Tài chính kế Toán t</t>
    </r>
    <r>
      <rPr>
        <b/>
        <u val="single"/>
        <sz val="13"/>
        <color indexed="10"/>
        <rFont val="Times New Roman"/>
        <family val="1"/>
      </rPr>
      <t>ừ thứ ba ngày 20/06/2017</t>
    </r>
  </si>
  <si>
    <r>
      <t xml:space="preserve">Sinh viên thị lại lúc </t>
    </r>
    <r>
      <rPr>
        <b/>
        <u val="single"/>
        <sz val="13"/>
        <color indexed="14"/>
        <rFont val="Times New Roman"/>
        <family val="1"/>
      </rPr>
      <t>7h20 phút</t>
    </r>
    <r>
      <rPr>
        <b/>
        <sz val="13"/>
        <color indexed="14"/>
        <rFont val="Times New Roman"/>
        <family val="1"/>
      </rPr>
      <t xml:space="preserve"> </t>
    </r>
    <r>
      <rPr>
        <b/>
        <sz val="13"/>
        <color indexed="10"/>
        <rFont val="Times New Roman"/>
        <family val="1"/>
      </rPr>
      <t xml:space="preserve">ngày </t>
    </r>
    <r>
      <rPr>
        <b/>
        <u val="single"/>
        <sz val="13"/>
        <color indexed="14"/>
        <rFont val="Times New Roman"/>
        <family val="1"/>
      </rPr>
      <t>01/07/2017</t>
    </r>
    <r>
      <rPr>
        <b/>
        <sz val="13"/>
        <color indexed="14"/>
        <rFont val="Times New Roman"/>
        <family val="1"/>
      </rPr>
      <t xml:space="preserve"> </t>
    </r>
    <r>
      <rPr>
        <b/>
        <sz val="13"/>
        <color indexed="10"/>
        <rFont val="Times New Roman"/>
        <family val="1"/>
      </rPr>
      <t xml:space="preserve">tại phòng </t>
    </r>
    <r>
      <rPr>
        <b/>
        <u val="single"/>
        <sz val="13"/>
        <color indexed="14"/>
        <rFont val="Times New Roman"/>
        <family val="1"/>
      </rPr>
      <t>F5.5 (Bô môn Kinh Tế)</t>
    </r>
  </si>
  <si>
    <t>Thiếu bài kiểm tra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</si>
</sst>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8"/>
      <name val="Tahoma"/>
      <family val="2"/>
    </font>
    <font>
      <b/>
      <sz val="13"/>
      <color indexed="10"/>
      <name val="Times New Roman"/>
      <family val="1"/>
    </font>
    <font>
      <b/>
      <sz val="13"/>
      <color indexed="12"/>
      <name val="Times New Roman"/>
      <family val="1"/>
    </font>
    <font>
      <b/>
      <u val="single"/>
      <sz val="13"/>
      <color indexed="10"/>
      <name val="Times New Roman"/>
      <family val="1"/>
    </font>
    <font>
      <b/>
      <u val="single"/>
      <sz val="13"/>
      <color indexed="14"/>
      <name val="Times New Roman"/>
      <family val="1"/>
    </font>
    <font>
      <b/>
      <sz val="13"/>
      <color indexed="14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  <font>
      <b/>
      <sz val="13"/>
      <color rgb="FFFF0000"/>
      <name val="Times New Roman"/>
      <family val="1"/>
    </font>
    <font>
      <b/>
      <sz val="13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33" borderId="10" xfId="0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 applyProtection="1">
      <alignment horizontal="center" vertical="center"/>
      <protection/>
    </xf>
    <xf numFmtId="0" fontId="45" fillId="33" borderId="12" xfId="0" applyFont="1" applyFill="1" applyBorder="1" applyAlignment="1" applyProtection="1">
      <alignment horizontal="center" vertical="center"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 horizontal="center"/>
      <protection locked="0"/>
    </xf>
    <xf numFmtId="164" fontId="44" fillId="0" borderId="0" xfId="0" applyNumberFormat="1" applyFont="1" applyBorder="1" applyAlignment="1" applyProtection="1">
      <alignment horizontal="center"/>
      <protection locked="0"/>
    </xf>
    <xf numFmtId="0" fontId="44" fillId="0" borderId="0" xfId="0" applyFont="1" applyBorder="1" applyAlignment="1" applyProtection="1">
      <alignment/>
      <protection locked="0"/>
    </xf>
    <xf numFmtId="164" fontId="45" fillId="0" borderId="0" xfId="0" applyNumberFormat="1" applyFont="1" applyBorder="1" applyAlignment="1" applyProtection="1">
      <alignment horizontal="center"/>
      <protection/>
    </xf>
    <xf numFmtId="164" fontId="45" fillId="34" borderId="0" xfId="0" applyNumberFormat="1" applyFont="1" applyFill="1" applyBorder="1" applyAlignment="1" applyProtection="1">
      <alignment horizontal="center"/>
      <protection/>
    </xf>
    <xf numFmtId="0" fontId="44" fillId="0" borderId="13" xfId="0" applyFont="1" applyFill="1" applyBorder="1" applyAlignment="1" applyProtection="1">
      <alignment/>
      <protection/>
    </xf>
    <xf numFmtId="0" fontId="44" fillId="0" borderId="13" xfId="0" applyFont="1" applyFill="1" applyBorder="1" applyAlignment="1" applyProtection="1" quotePrefix="1">
      <alignment/>
      <protection/>
    </xf>
    <xf numFmtId="0" fontId="44" fillId="0" borderId="13" xfId="0" applyFont="1" applyFill="1" applyBorder="1" applyAlignment="1" applyProtection="1">
      <alignment horizontal="center"/>
      <protection locked="0"/>
    </xf>
    <xf numFmtId="164" fontId="45" fillId="0" borderId="13" xfId="0" applyNumberFormat="1" applyFont="1" applyFill="1" applyBorder="1" applyAlignment="1" applyProtection="1">
      <alignment horizontal="center"/>
      <protection/>
    </xf>
    <xf numFmtId="0" fontId="44" fillId="0" borderId="13" xfId="0" applyFont="1" applyFill="1" applyBorder="1" applyAlignment="1" applyProtection="1">
      <alignment/>
      <protection locked="0"/>
    </xf>
    <xf numFmtId="0" fontId="44" fillId="0" borderId="14" xfId="0" applyFont="1" applyFill="1" applyBorder="1" applyAlignment="1" applyProtection="1">
      <alignment horizontal="center"/>
      <protection locked="0"/>
    </xf>
    <xf numFmtId="164" fontId="44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Alignment="1" applyProtection="1">
      <alignment horizontal="center"/>
      <protection/>
    </xf>
    <xf numFmtId="0" fontId="44" fillId="34" borderId="14" xfId="0" applyFont="1" applyFill="1" applyBorder="1" applyAlignment="1" applyProtection="1">
      <alignment horizontal="center"/>
      <protection locked="0"/>
    </xf>
    <xf numFmtId="164" fontId="44" fillId="34" borderId="14" xfId="0" applyNumberFormat="1" applyFont="1" applyFill="1" applyBorder="1" applyAlignment="1" applyProtection="1">
      <alignment horizontal="center"/>
      <protection locked="0"/>
    </xf>
    <xf numFmtId="0" fontId="44" fillId="34" borderId="13" xfId="0" applyFont="1" applyFill="1" applyBorder="1" applyAlignment="1" applyProtection="1">
      <alignment/>
      <protection/>
    </xf>
    <xf numFmtId="0" fontId="44" fillId="34" borderId="13" xfId="0" applyFont="1" applyFill="1" applyBorder="1" applyAlignment="1" applyProtection="1" quotePrefix="1">
      <alignment/>
      <protection/>
    </xf>
    <xf numFmtId="0" fontId="44" fillId="34" borderId="13" xfId="0" applyFont="1" applyFill="1" applyBorder="1" applyAlignment="1" applyProtection="1">
      <alignment horizontal="center"/>
      <protection locked="0"/>
    </xf>
    <xf numFmtId="164" fontId="45" fillId="34" borderId="13" xfId="0" applyNumberFormat="1" applyFont="1" applyFill="1" applyBorder="1" applyAlignment="1" applyProtection="1">
      <alignment horizontal="center"/>
      <protection/>
    </xf>
    <xf numFmtId="0" fontId="44" fillId="34" borderId="13" xfId="0" applyFont="1" applyFill="1" applyBorder="1" applyAlignment="1" applyProtection="1">
      <alignment/>
      <protection locked="0"/>
    </xf>
    <xf numFmtId="0" fontId="44" fillId="10" borderId="14" xfId="0" applyFont="1" applyFill="1" applyBorder="1" applyAlignment="1" applyProtection="1">
      <alignment/>
      <protection/>
    </xf>
    <xf numFmtId="0" fontId="44" fillId="10" borderId="14" xfId="0" applyFont="1" applyFill="1" applyBorder="1" applyAlignment="1" applyProtection="1" quotePrefix="1">
      <alignment/>
      <protection/>
    </xf>
    <xf numFmtId="0" fontId="44" fillId="10" borderId="14" xfId="0" applyFont="1" applyFill="1" applyBorder="1" applyAlignment="1" applyProtection="1">
      <alignment horizontal="center"/>
      <protection locked="0"/>
    </xf>
    <xf numFmtId="164" fontId="44" fillId="10" borderId="14" xfId="0" applyNumberFormat="1" applyFont="1" applyFill="1" applyBorder="1" applyAlignment="1" applyProtection="1">
      <alignment horizontal="center"/>
      <protection locked="0"/>
    </xf>
    <xf numFmtId="164" fontId="45" fillId="10" borderId="14" xfId="0" applyNumberFormat="1" applyFont="1" applyFill="1" applyBorder="1" applyAlignment="1" applyProtection="1">
      <alignment horizontal="center"/>
      <protection/>
    </xf>
    <xf numFmtId="0" fontId="44" fillId="10" borderId="14" xfId="0" applyFont="1" applyFill="1" applyBorder="1" applyAlignment="1" applyProtection="1">
      <alignment/>
      <protection locked="0"/>
    </xf>
    <xf numFmtId="0" fontId="44" fillId="10" borderId="13" xfId="0" applyFont="1" applyFill="1" applyBorder="1" applyAlignment="1" applyProtection="1">
      <alignment/>
      <protection/>
    </xf>
    <xf numFmtId="0" fontId="44" fillId="10" borderId="13" xfId="0" applyFont="1" applyFill="1" applyBorder="1" applyAlignment="1" applyProtection="1" quotePrefix="1">
      <alignment/>
      <protection/>
    </xf>
    <xf numFmtId="0" fontId="44" fillId="10" borderId="13" xfId="0" applyFont="1" applyFill="1" applyBorder="1" applyAlignment="1" applyProtection="1">
      <alignment horizontal="center"/>
      <protection locked="0"/>
    </xf>
    <xf numFmtId="164" fontId="45" fillId="10" borderId="13" xfId="0" applyNumberFormat="1" applyFont="1" applyFill="1" applyBorder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4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customWidth="1"/>
    <col min="11" max="13" width="12.00390625" style="1" customWidth="1"/>
    <col min="14" max="14" width="15.8515625" style="1" bestFit="1" customWidth="1"/>
    <col min="15" max="16384" width="9.140625" style="1" customWidth="1"/>
  </cols>
  <sheetData>
    <row r="1" spans="1:14" ht="21.7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6.5" customHeight="1">
      <c r="A4" s="3"/>
      <c r="B4" s="40" t="s">
        <v>171</v>
      </c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6.5" customHeight="1">
      <c r="A5" s="3"/>
      <c r="B5" s="41" t="s">
        <v>172</v>
      </c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6.5">
      <c r="A6" s="3"/>
      <c r="B6" s="40" t="s">
        <v>173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5.75" customHeight="1">
      <c r="A7" s="5" t="s">
        <v>0</v>
      </c>
      <c r="B7" s="5" t="s">
        <v>6</v>
      </c>
      <c r="C7" s="5" t="s">
        <v>7</v>
      </c>
      <c r="D7" s="5" t="s">
        <v>8</v>
      </c>
      <c r="E7" s="6" t="s">
        <v>9</v>
      </c>
      <c r="F7" s="5" t="s">
        <v>10</v>
      </c>
      <c r="G7" s="8" t="s">
        <v>4</v>
      </c>
      <c r="H7" s="8" t="s">
        <v>4</v>
      </c>
      <c r="I7" s="8" t="s">
        <v>5</v>
      </c>
      <c r="J7" s="8" t="s">
        <v>5</v>
      </c>
      <c r="K7" s="5" t="s">
        <v>11</v>
      </c>
      <c r="L7" s="5" t="s">
        <v>12</v>
      </c>
      <c r="M7" s="5" t="s">
        <v>13</v>
      </c>
      <c r="N7" s="7" t="s">
        <v>14</v>
      </c>
    </row>
    <row r="8" spans="1:14" ht="13.5" customHeight="1">
      <c r="A8" s="30">
        <v>1</v>
      </c>
      <c r="B8" s="31" t="s">
        <v>17</v>
      </c>
      <c r="C8" s="30" t="s">
        <v>18</v>
      </c>
      <c r="D8" s="30" t="s">
        <v>19</v>
      </c>
      <c r="E8" s="31" t="s">
        <v>20</v>
      </c>
      <c r="F8" s="32">
        <v>0</v>
      </c>
      <c r="G8" s="32">
        <v>0</v>
      </c>
      <c r="H8" s="32"/>
      <c r="I8" s="32">
        <v>2</v>
      </c>
      <c r="J8" s="32"/>
      <c r="K8" s="33">
        <f>(G8+I8*2)/3</f>
        <v>1.3333333333333333</v>
      </c>
      <c r="L8" s="32">
        <v>1</v>
      </c>
      <c r="M8" s="34">
        <f>IF(OR(F8&lt;&gt;"",K8&lt;&gt;""),IF(OR(L8="",L8=0),0,ROUND(F8*0.1+K8*0.4+L8*0.5,1)),"")</f>
        <v>1</v>
      </c>
      <c r="N8" s="35" t="s">
        <v>174</v>
      </c>
    </row>
    <row r="9" spans="1:14" ht="13.5" customHeight="1">
      <c r="A9" s="15">
        <v>2</v>
      </c>
      <c r="B9" s="16" t="s">
        <v>21</v>
      </c>
      <c r="C9" s="15" t="s">
        <v>22</v>
      </c>
      <c r="D9" s="15" t="s">
        <v>23</v>
      </c>
      <c r="E9" s="16" t="s">
        <v>24</v>
      </c>
      <c r="F9" s="20">
        <v>10</v>
      </c>
      <c r="G9" s="17">
        <v>7</v>
      </c>
      <c r="H9" s="17"/>
      <c r="I9" s="17">
        <v>7</v>
      </c>
      <c r="J9" s="17"/>
      <c r="K9" s="21">
        <f aca="true" t="shared" si="0" ref="K9:K48">(G9+I9*2)/3</f>
        <v>7</v>
      </c>
      <c r="L9" s="17">
        <v>4</v>
      </c>
      <c r="M9" s="18">
        <f aca="true" t="shared" si="1" ref="M9:M72">IF(OR(F9&lt;&gt;"",K9&lt;&gt;""),IF(OR(L9="",L9=0),0,ROUND(F9*0.1+K9*0.4+L9*0.5,1)),"")</f>
        <v>5.8</v>
      </c>
      <c r="N9" s="19"/>
    </row>
    <row r="10" spans="1:14" ht="13.5" customHeight="1">
      <c r="A10" s="15">
        <v>3</v>
      </c>
      <c r="B10" s="16" t="s">
        <v>25</v>
      </c>
      <c r="C10" s="15" t="s">
        <v>26</v>
      </c>
      <c r="D10" s="15" t="s">
        <v>27</v>
      </c>
      <c r="E10" s="16" t="s">
        <v>28</v>
      </c>
      <c r="F10" s="20">
        <v>10</v>
      </c>
      <c r="G10" s="17">
        <v>8</v>
      </c>
      <c r="H10" s="17"/>
      <c r="I10" s="17">
        <v>6</v>
      </c>
      <c r="J10" s="17"/>
      <c r="K10" s="21">
        <f t="shared" si="0"/>
        <v>6.666666666666667</v>
      </c>
      <c r="L10" s="17">
        <v>8</v>
      </c>
      <c r="M10" s="18">
        <f t="shared" si="1"/>
        <v>7.7</v>
      </c>
      <c r="N10" s="19"/>
    </row>
    <row r="11" spans="1:14" ht="13.5" customHeight="1">
      <c r="A11" s="15">
        <v>4</v>
      </c>
      <c r="B11" s="16" t="s">
        <v>29</v>
      </c>
      <c r="C11" s="15" t="s">
        <v>30</v>
      </c>
      <c r="D11" s="15" t="s">
        <v>27</v>
      </c>
      <c r="E11" s="16" t="s">
        <v>31</v>
      </c>
      <c r="F11" s="20">
        <v>10</v>
      </c>
      <c r="G11" s="17">
        <v>9</v>
      </c>
      <c r="H11" s="17"/>
      <c r="I11" s="17">
        <v>6</v>
      </c>
      <c r="J11" s="17"/>
      <c r="K11" s="21">
        <f t="shared" si="0"/>
        <v>7</v>
      </c>
      <c r="L11" s="17">
        <v>3</v>
      </c>
      <c r="M11" s="18">
        <f t="shared" si="1"/>
        <v>5.3</v>
      </c>
      <c r="N11" s="19"/>
    </row>
    <row r="12" spans="1:14" ht="13.5" customHeight="1">
      <c r="A12" s="15">
        <v>5</v>
      </c>
      <c r="B12" s="16" t="s">
        <v>32</v>
      </c>
      <c r="C12" s="15" t="s">
        <v>33</v>
      </c>
      <c r="D12" s="15" t="s">
        <v>27</v>
      </c>
      <c r="E12" s="16" t="s">
        <v>34</v>
      </c>
      <c r="F12" s="20">
        <v>10</v>
      </c>
      <c r="G12" s="17">
        <v>9</v>
      </c>
      <c r="H12" s="17"/>
      <c r="I12" s="17">
        <v>9</v>
      </c>
      <c r="J12" s="17"/>
      <c r="K12" s="21">
        <f t="shared" si="0"/>
        <v>9</v>
      </c>
      <c r="L12" s="17">
        <v>6</v>
      </c>
      <c r="M12" s="18">
        <f t="shared" si="1"/>
        <v>7.6</v>
      </c>
      <c r="N12" s="19"/>
    </row>
    <row r="13" spans="1:14" ht="13.5" customHeight="1">
      <c r="A13" s="25">
        <v>6</v>
      </c>
      <c r="B13" s="26" t="s">
        <v>35</v>
      </c>
      <c r="C13" s="25" t="s">
        <v>36</v>
      </c>
      <c r="D13" s="25" t="s">
        <v>37</v>
      </c>
      <c r="E13" s="26" t="s">
        <v>38</v>
      </c>
      <c r="F13" s="23">
        <v>6</v>
      </c>
      <c r="G13" s="27">
        <v>7</v>
      </c>
      <c r="H13" s="27"/>
      <c r="I13" s="27">
        <v>5</v>
      </c>
      <c r="J13" s="27"/>
      <c r="K13" s="24">
        <f t="shared" si="0"/>
        <v>5.666666666666667</v>
      </c>
      <c r="L13" s="27">
        <v>4</v>
      </c>
      <c r="M13" s="28">
        <f t="shared" si="1"/>
        <v>4.9</v>
      </c>
      <c r="N13" s="29"/>
    </row>
    <row r="14" spans="1:14" ht="13.5" customHeight="1">
      <c r="A14" s="15">
        <v>7</v>
      </c>
      <c r="B14" s="16" t="s">
        <v>39</v>
      </c>
      <c r="C14" s="15" t="s">
        <v>26</v>
      </c>
      <c r="D14" s="15" t="s">
        <v>40</v>
      </c>
      <c r="E14" s="16" t="s">
        <v>41</v>
      </c>
      <c r="F14" s="20">
        <v>10</v>
      </c>
      <c r="G14" s="17">
        <v>7</v>
      </c>
      <c r="H14" s="17"/>
      <c r="I14" s="17">
        <v>7</v>
      </c>
      <c r="J14" s="17"/>
      <c r="K14" s="21">
        <f t="shared" si="0"/>
        <v>7</v>
      </c>
      <c r="L14" s="17">
        <v>5</v>
      </c>
      <c r="M14" s="18">
        <f t="shared" si="1"/>
        <v>6.3</v>
      </c>
      <c r="N14" s="19"/>
    </row>
    <row r="15" spans="1:14" ht="13.5" customHeight="1">
      <c r="A15" s="15">
        <v>8</v>
      </c>
      <c r="B15" s="16" t="s">
        <v>42</v>
      </c>
      <c r="C15" s="15" t="s">
        <v>43</v>
      </c>
      <c r="D15" s="15" t="s">
        <v>44</v>
      </c>
      <c r="E15" s="16" t="s">
        <v>45</v>
      </c>
      <c r="F15" s="20">
        <v>10</v>
      </c>
      <c r="G15" s="17">
        <v>8</v>
      </c>
      <c r="H15" s="17"/>
      <c r="I15" s="17">
        <v>7</v>
      </c>
      <c r="J15" s="17"/>
      <c r="K15" s="21">
        <f t="shared" si="0"/>
        <v>7.333333333333333</v>
      </c>
      <c r="L15" s="17">
        <v>8</v>
      </c>
      <c r="M15" s="18">
        <f t="shared" si="1"/>
        <v>7.9</v>
      </c>
      <c r="N15" s="19"/>
    </row>
    <row r="16" spans="1:14" ht="13.5" customHeight="1">
      <c r="A16" s="15">
        <v>9</v>
      </c>
      <c r="B16" s="16" t="s">
        <v>46</v>
      </c>
      <c r="C16" s="15" t="s">
        <v>47</v>
      </c>
      <c r="D16" s="15" t="s">
        <v>48</v>
      </c>
      <c r="E16" s="16" t="s">
        <v>49</v>
      </c>
      <c r="F16" s="20">
        <v>7</v>
      </c>
      <c r="G16" s="17">
        <v>6</v>
      </c>
      <c r="H16" s="17"/>
      <c r="I16" s="17">
        <v>7</v>
      </c>
      <c r="J16" s="17"/>
      <c r="K16" s="21">
        <f t="shared" si="0"/>
        <v>6.666666666666667</v>
      </c>
      <c r="L16" s="17">
        <v>5</v>
      </c>
      <c r="M16" s="18">
        <f t="shared" si="1"/>
        <v>5.9</v>
      </c>
      <c r="N16" s="19"/>
    </row>
    <row r="17" spans="1:14" ht="13.5" customHeight="1">
      <c r="A17" s="15">
        <v>10</v>
      </c>
      <c r="B17" s="16" t="s">
        <v>50</v>
      </c>
      <c r="C17" s="15" t="s">
        <v>51</v>
      </c>
      <c r="D17" s="15" t="s">
        <v>52</v>
      </c>
      <c r="E17" s="16" t="s">
        <v>53</v>
      </c>
      <c r="F17" s="20">
        <v>8</v>
      </c>
      <c r="G17" s="17">
        <v>7</v>
      </c>
      <c r="H17" s="17"/>
      <c r="I17" s="17">
        <v>6</v>
      </c>
      <c r="J17" s="17"/>
      <c r="K17" s="21">
        <f t="shared" si="0"/>
        <v>6.333333333333333</v>
      </c>
      <c r="L17" s="17">
        <v>7</v>
      </c>
      <c r="M17" s="18">
        <f t="shared" si="1"/>
        <v>6.8</v>
      </c>
      <c r="N17" s="19"/>
    </row>
    <row r="18" spans="1:14" ht="13.5" customHeight="1">
      <c r="A18" s="25">
        <v>11</v>
      </c>
      <c r="B18" s="26" t="s">
        <v>54</v>
      </c>
      <c r="C18" s="25" t="s">
        <v>55</v>
      </c>
      <c r="D18" s="25" t="s">
        <v>56</v>
      </c>
      <c r="E18" s="26" t="s">
        <v>57</v>
      </c>
      <c r="F18" s="23">
        <v>6</v>
      </c>
      <c r="G18" s="27">
        <v>7</v>
      </c>
      <c r="H18" s="27"/>
      <c r="I18" s="27">
        <v>5</v>
      </c>
      <c r="J18" s="27"/>
      <c r="K18" s="24">
        <f t="shared" si="0"/>
        <v>5.666666666666667</v>
      </c>
      <c r="L18" s="27">
        <v>0</v>
      </c>
      <c r="M18" s="28">
        <f t="shared" si="1"/>
        <v>0</v>
      </c>
      <c r="N18" s="29"/>
    </row>
    <row r="19" spans="1:14" ht="13.5" customHeight="1">
      <c r="A19" s="15">
        <v>12</v>
      </c>
      <c r="B19" s="16" t="s">
        <v>58</v>
      </c>
      <c r="C19" s="15" t="s">
        <v>59</v>
      </c>
      <c r="D19" s="15" t="s">
        <v>56</v>
      </c>
      <c r="E19" s="16" t="s">
        <v>60</v>
      </c>
      <c r="F19" s="20">
        <v>10</v>
      </c>
      <c r="G19" s="17">
        <v>10</v>
      </c>
      <c r="H19" s="17"/>
      <c r="I19" s="17">
        <v>9</v>
      </c>
      <c r="J19" s="17"/>
      <c r="K19" s="21">
        <f t="shared" si="0"/>
        <v>9.333333333333334</v>
      </c>
      <c r="L19" s="17">
        <v>5</v>
      </c>
      <c r="M19" s="18">
        <f t="shared" si="1"/>
        <v>7.2</v>
      </c>
      <c r="N19" s="19"/>
    </row>
    <row r="20" spans="1:14" ht="13.5" customHeight="1">
      <c r="A20" s="15">
        <v>13</v>
      </c>
      <c r="B20" s="16" t="s">
        <v>61</v>
      </c>
      <c r="C20" s="15" t="s">
        <v>62</v>
      </c>
      <c r="D20" s="15" t="s">
        <v>63</v>
      </c>
      <c r="E20" s="16" t="s">
        <v>64</v>
      </c>
      <c r="F20" s="20">
        <v>8</v>
      </c>
      <c r="G20" s="17">
        <v>7</v>
      </c>
      <c r="H20" s="17"/>
      <c r="I20" s="17">
        <v>5</v>
      </c>
      <c r="J20" s="17"/>
      <c r="K20" s="21">
        <f t="shared" si="0"/>
        <v>5.666666666666667</v>
      </c>
      <c r="L20" s="17">
        <v>7</v>
      </c>
      <c r="M20" s="18">
        <f t="shared" si="1"/>
        <v>6.6</v>
      </c>
      <c r="N20" s="19"/>
    </row>
    <row r="21" spans="1:14" ht="13.5" customHeight="1">
      <c r="A21" s="15">
        <v>14</v>
      </c>
      <c r="B21" s="16" t="s">
        <v>65</v>
      </c>
      <c r="C21" s="15" t="s">
        <v>66</v>
      </c>
      <c r="D21" s="15" t="s">
        <v>67</v>
      </c>
      <c r="E21" s="16" t="s">
        <v>68</v>
      </c>
      <c r="F21" s="20">
        <v>10</v>
      </c>
      <c r="G21" s="17">
        <v>7</v>
      </c>
      <c r="H21" s="17"/>
      <c r="I21" s="17">
        <v>6</v>
      </c>
      <c r="J21" s="17"/>
      <c r="K21" s="21">
        <f t="shared" si="0"/>
        <v>6.333333333333333</v>
      </c>
      <c r="L21" s="17">
        <v>3</v>
      </c>
      <c r="M21" s="18">
        <f t="shared" si="1"/>
        <v>5</v>
      </c>
      <c r="N21" s="19"/>
    </row>
    <row r="22" spans="1:14" ht="13.5" customHeight="1">
      <c r="A22" s="15">
        <v>15</v>
      </c>
      <c r="B22" s="16" t="s">
        <v>69</v>
      </c>
      <c r="C22" s="15" t="s">
        <v>70</v>
      </c>
      <c r="D22" s="15" t="s">
        <v>71</v>
      </c>
      <c r="E22" s="16" t="s">
        <v>72</v>
      </c>
      <c r="F22" s="20">
        <v>10</v>
      </c>
      <c r="G22" s="17">
        <v>7</v>
      </c>
      <c r="H22" s="17"/>
      <c r="I22" s="17">
        <v>4</v>
      </c>
      <c r="J22" s="17"/>
      <c r="K22" s="21">
        <f t="shared" si="0"/>
        <v>5</v>
      </c>
      <c r="L22" s="17">
        <v>8</v>
      </c>
      <c r="M22" s="18">
        <f t="shared" si="1"/>
        <v>7</v>
      </c>
      <c r="N22" s="19"/>
    </row>
    <row r="23" spans="1:14" ht="13.5" customHeight="1">
      <c r="A23" s="15">
        <v>16</v>
      </c>
      <c r="B23" s="16" t="s">
        <v>73</v>
      </c>
      <c r="C23" s="15" t="s">
        <v>74</v>
      </c>
      <c r="D23" s="15" t="s">
        <v>75</v>
      </c>
      <c r="E23" s="16" t="s">
        <v>76</v>
      </c>
      <c r="F23" s="20">
        <v>10</v>
      </c>
      <c r="G23" s="17">
        <v>9</v>
      </c>
      <c r="H23" s="17"/>
      <c r="I23" s="17">
        <v>6</v>
      </c>
      <c r="J23" s="17"/>
      <c r="K23" s="21">
        <f t="shared" si="0"/>
        <v>7</v>
      </c>
      <c r="L23" s="17">
        <v>6</v>
      </c>
      <c r="M23" s="18">
        <f t="shared" si="1"/>
        <v>6.8</v>
      </c>
      <c r="N23" s="19"/>
    </row>
    <row r="24" spans="1:14" ht="13.5" customHeight="1">
      <c r="A24" s="36">
        <v>17</v>
      </c>
      <c r="B24" s="37" t="s">
        <v>77</v>
      </c>
      <c r="C24" s="36" t="s">
        <v>78</v>
      </c>
      <c r="D24" s="36" t="s">
        <v>79</v>
      </c>
      <c r="E24" s="37" t="s">
        <v>80</v>
      </c>
      <c r="F24" s="32">
        <v>4</v>
      </c>
      <c r="G24" s="38">
        <v>9</v>
      </c>
      <c r="H24" s="38"/>
      <c r="I24" s="38">
        <v>0</v>
      </c>
      <c r="J24" s="38"/>
      <c r="K24" s="33">
        <f t="shared" si="0"/>
        <v>3</v>
      </c>
      <c r="L24" s="38">
        <v>5</v>
      </c>
      <c r="M24" s="39">
        <f t="shared" si="1"/>
        <v>4.1</v>
      </c>
      <c r="N24" s="35" t="s">
        <v>174</v>
      </c>
    </row>
    <row r="25" spans="1:14" ht="13.5" customHeight="1">
      <c r="A25" s="25">
        <v>18</v>
      </c>
      <c r="B25" s="26" t="s">
        <v>81</v>
      </c>
      <c r="C25" s="25" t="s">
        <v>82</v>
      </c>
      <c r="D25" s="25" t="s">
        <v>83</v>
      </c>
      <c r="E25" s="26" t="s">
        <v>84</v>
      </c>
      <c r="F25" s="23">
        <v>8</v>
      </c>
      <c r="G25" s="27">
        <v>7</v>
      </c>
      <c r="H25" s="27"/>
      <c r="I25" s="27">
        <v>5</v>
      </c>
      <c r="J25" s="27"/>
      <c r="K25" s="24">
        <f t="shared" si="0"/>
        <v>5.666666666666667</v>
      </c>
      <c r="L25" s="27">
        <v>2</v>
      </c>
      <c r="M25" s="28">
        <f t="shared" si="1"/>
        <v>4.1</v>
      </c>
      <c r="N25" s="29"/>
    </row>
    <row r="26" spans="1:14" ht="13.5" customHeight="1">
      <c r="A26" s="15">
        <v>19</v>
      </c>
      <c r="B26" s="16" t="s">
        <v>85</v>
      </c>
      <c r="C26" s="15" t="s">
        <v>86</v>
      </c>
      <c r="D26" s="15" t="s">
        <v>83</v>
      </c>
      <c r="E26" s="16" t="s">
        <v>87</v>
      </c>
      <c r="F26" s="20">
        <v>8</v>
      </c>
      <c r="G26" s="17">
        <v>6</v>
      </c>
      <c r="H26" s="17"/>
      <c r="I26" s="17">
        <v>6</v>
      </c>
      <c r="J26" s="17"/>
      <c r="K26" s="21">
        <f t="shared" si="0"/>
        <v>6</v>
      </c>
      <c r="L26" s="17">
        <v>5</v>
      </c>
      <c r="M26" s="18">
        <f t="shared" si="1"/>
        <v>5.7</v>
      </c>
      <c r="N26" s="19"/>
    </row>
    <row r="27" spans="1:14" ht="13.5" customHeight="1">
      <c r="A27" s="15">
        <v>20</v>
      </c>
      <c r="B27" s="16" t="s">
        <v>88</v>
      </c>
      <c r="C27" s="15" t="s">
        <v>89</v>
      </c>
      <c r="D27" s="15" t="s">
        <v>90</v>
      </c>
      <c r="E27" s="16" t="s">
        <v>91</v>
      </c>
      <c r="F27" s="20">
        <v>10</v>
      </c>
      <c r="G27" s="17">
        <v>9</v>
      </c>
      <c r="H27" s="17"/>
      <c r="I27" s="17">
        <v>7</v>
      </c>
      <c r="J27" s="17"/>
      <c r="K27" s="21">
        <f t="shared" si="0"/>
        <v>7.666666666666667</v>
      </c>
      <c r="L27" s="17">
        <v>6</v>
      </c>
      <c r="M27" s="18">
        <f t="shared" si="1"/>
        <v>7.1</v>
      </c>
      <c r="N27" s="19"/>
    </row>
    <row r="28" spans="1:14" ht="13.5" customHeight="1">
      <c r="A28" s="25">
        <v>21</v>
      </c>
      <c r="B28" s="26" t="s">
        <v>92</v>
      </c>
      <c r="C28" s="25" t="s">
        <v>93</v>
      </c>
      <c r="D28" s="25" t="s">
        <v>94</v>
      </c>
      <c r="E28" s="26" t="s">
        <v>95</v>
      </c>
      <c r="F28" s="23">
        <v>8</v>
      </c>
      <c r="G28" s="27">
        <v>7</v>
      </c>
      <c r="H28" s="27"/>
      <c r="I28" s="27">
        <v>6</v>
      </c>
      <c r="J28" s="27"/>
      <c r="K28" s="24">
        <f t="shared" si="0"/>
        <v>6.333333333333333</v>
      </c>
      <c r="L28" s="27">
        <v>2</v>
      </c>
      <c r="M28" s="28">
        <f t="shared" si="1"/>
        <v>4.3</v>
      </c>
      <c r="N28" s="29"/>
    </row>
    <row r="29" spans="1:14" ht="13.5" customHeight="1">
      <c r="A29" s="15">
        <v>22</v>
      </c>
      <c r="B29" s="16" t="s">
        <v>96</v>
      </c>
      <c r="C29" s="15" t="s">
        <v>97</v>
      </c>
      <c r="D29" s="15" t="s">
        <v>98</v>
      </c>
      <c r="E29" s="16" t="s">
        <v>99</v>
      </c>
      <c r="F29" s="20">
        <v>8</v>
      </c>
      <c r="G29" s="17">
        <v>9</v>
      </c>
      <c r="H29" s="17"/>
      <c r="I29" s="17">
        <v>5</v>
      </c>
      <c r="J29" s="17"/>
      <c r="K29" s="21">
        <f t="shared" si="0"/>
        <v>6.333333333333333</v>
      </c>
      <c r="L29" s="17">
        <v>5</v>
      </c>
      <c r="M29" s="18">
        <f t="shared" si="1"/>
        <v>5.8</v>
      </c>
      <c r="N29" s="19"/>
    </row>
    <row r="30" spans="1:14" ht="13.5" customHeight="1">
      <c r="A30" s="25">
        <v>23</v>
      </c>
      <c r="B30" s="26" t="s">
        <v>100</v>
      </c>
      <c r="C30" s="25" t="s">
        <v>101</v>
      </c>
      <c r="D30" s="25" t="s">
        <v>102</v>
      </c>
      <c r="E30" s="26" t="s">
        <v>103</v>
      </c>
      <c r="F30" s="23">
        <v>10</v>
      </c>
      <c r="G30" s="27">
        <v>7</v>
      </c>
      <c r="H30" s="27"/>
      <c r="I30" s="27">
        <v>3</v>
      </c>
      <c r="J30" s="27"/>
      <c r="K30" s="24">
        <f t="shared" si="0"/>
        <v>4.333333333333333</v>
      </c>
      <c r="L30" s="27">
        <v>4</v>
      </c>
      <c r="M30" s="28">
        <f t="shared" si="1"/>
        <v>4.7</v>
      </c>
      <c r="N30" s="29"/>
    </row>
    <row r="31" spans="1:14" ht="13.5" customHeight="1">
      <c r="A31" s="15">
        <v>24</v>
      </c>
      <c r="B31" s="16" t="s">
        <v>104</v>
      </c>
      <c r="C31" s="15" t="s">
        <v>105</v>
      </c>
      <c r="D31" s="15" t="s">
        <v>106</v>
      </c>
      <c r="E31" s="16" t="s">
        <v>107</v>
      </c>
      <c r="F31" s="20">
        <v>10</v>
      </c>
      <c r="G31" s="17">
        <v>7</v>
      </c>
      <c r="H31" s="17"/>
      <c r="I31" s="17">
        <v>6</v>
      </c>
      <c r="J31" s="17"/>
      <c r="K31" s="21">
        <f t="shared" si="0"/>
        <v>6.333333333333333</v>
      </c>
      <c r="L31" s="17">
        <v>3</v>
      </c>
      <c r="M31" s="18">
        <f t="shared" si="1"/>
        <v>5</v>
      </c>
      <c r="N31" s="19"/>
    </row>
    <row r="32" spans="1:14" ht="13.5" customHeight="1">
      <c r="A32" s="15">
        <v>25</v>
      </c>
      <c r="B32" s="16" t="s">
        <v>108</v>
      </c>
      <c r="C32" s="15" t="s">
        <v>109</v>
      </c>
      <c r="D32" s="15" t="s">
        <v>110</v>
      </c>
      <c r="E32" s="16" t="s">
        <v>111</v>
      </c>
      <c r="F32" s="20">
        <v>10</v>
      </c>
      <c r="G32" s="17">
        <v>7</v>
      </c>
      <c r="H32" s="17"/>
      <c r="I32" s="17">
        <v>6</v>
      </c>
      <c r="J32" s="17"/>
      <c r="K32" s="21">
        <f t="shared" si="0"/>
        <v>6.333333333333333</v>
      </c>
      <c r="L32" s="17">
        <v>3</v>
      </c>
      <c r="M32" s="18">
        <f t="shared" si="1"/>
        <v>5</v>
      </c>
      <c r="N32" s="19"/>
    </row>
    <row r="33" spans="1:14" ht="13.5" customHeight="1">
      <c r="A33" s="15">
        <v>26</v>
      </c>
      <c r="B33" s="16" t="s">
        <v>112</v>
      </c>
      <c r="C33" s="15" t="s">
        <v>113</v>
      </c>
      <c r="D33" s="15" t="s">
        <v>114</v>
      </c>
      <c r="E33" s="16" t="s">
        <v>115</v>
      </c>
      <c r="F33" s="20">
        <v>10</v>
      </c>
      <c r="G33" s="17">
        <v>7</v>
      </c>
      <c r="H33" s="17"/>
      <c r="I33" s="17">
        <v>5</v>
      </c>
      <c r="J33" s="17"/>
      <c r="K33" s="21">
        <f t="shared" si="0"/>
        <v>5.666666666666667</v>
      </c>
      <c r="L33" s="17">
        <v>5</v>
      </c>
      <c r="M33" s="18">
        <f t="shared" si="1"/>
        <v>5.8</v>
      </c>
      <c r="N33" s="19"/>
    </row>
    <row r="34" spans="1:14" ht="13.5" customHeight="1">
      <c r="A34" s="15">
        <v>27</v>
      </c>
      <c r="B34" s="16" t="s">
        <v>116</v>
      </c>
      <c r="C34" s="15" t="s">
        <v>117</v>
      </c>
      <c r="D34" s="15" t="s">
        <v>118</v>
      </c>
      <c r="E34" s="16" t="s">
        <v>119</v>
      </c>
      <c r="F34" s="20">
        <v>7</v>
      </c>
      <c r="G34" s="17">
        <v>9</v>
      </c>
      <c r="H34" s="17"/>
      <c r="I34" s="17">
        <v>7</v>
      </c>
      <c r="J34" s="17"/>
      <c r="K34" s="21">
        <f t="shared" si="0"/>
        <v>7.666666666666667</v>
      </c>
      <c r="L34" s="17">
        <v>3</v>
      </c>
      <c r="M34" s="18">
        <f t="shared" si="1"/>
        <v>5.3</v>
      </c>
      <c r="N34" s="19"/>
    </row>
    <row r="35" spans="1:14" ht="13.5" customHeight="1">
      <c r="A35" s="15">
        <v>28</v>
      </c>
      <c r="B35" s="16" t="s">
        <v>120</v>
      </c>
      <c r="C35" s="15" t="s">
        <v>121</v>
      </c>
      <c r="D35" s="15" t="s">
        <v>118</v>
      </c>
      <c r="E35" s="16" t="s">
        <v>122</v>
      </c>
      <c r="F35" s="20">
        <v>10</v>
      </c>
      <c r="G35" s="17">
        <v>7</v>
      </c>
      <c r="H35" s="17"/>
      <c r="I35" s="17">
        <v>6</v>
      </c>
      <c r="J35" s="17"/>
      <c r="K35" s="21">
        <f t="shared" si="0"/>
        <v>6.333333333333333</v>
      </c>
      <c r="L35" s="17">
        <v>7</v>
      </c>
      <c r="M35" s="18">
        <f t="shared" si="1"/>
        <v>7</v>
      </c>
      <c r="N35" s="19"/>
    </row>
    <row r="36" spans="1:14" ht="13.5" customHeight="1">
      <c r="A36" s="36">
        <v>29</v>
      </c>
      <c r="B36" s="37" t="s">
        <v>123</v>
      </c>
      <c r="C36" s="36" t="s">
        <v>124</v>
      </c>
      <c r="D36" s="36" t="s">
        <v>125</v>
      </c>
      <c r="E36" s="37" t="s">
        <v>126</v>
      </c>
      <c r="F36" s="32">
        <v>4</v>
      </c>
      <c r="G36" s="38">
        <v>7</v>
      </c>
      <c r="H36" s="38"/>
      <c r="I36" s="38">
        <v>0</v>
      </c>
      <c r="J36" s="38"/>
      <c r="K36" s="33">
        <f t="shared" si="0"/>
        <v>2.3333333333333335</v>
      </c>
      <c r="L36" s="38">
        <v>3</v>
      </c>
      <c r="M36" s="39">
        <f t="shared" si="1"/>
        <v>2.8</v>
      </c>
      <c r="N36" s="35" t="s">
        <v>174</v>
      </c>
    </row>
    <row r="37" spans="1:14" ht="13.5" customHeight="1">
      <c r="A37" s="25">
        <v>30</v>
      </c>
      <c r="B37" s="26" t="s">
        <v>127</v>
      </c>
      <c r="C37" s="25" t="s">
        <v>128</v>
      </c>
      <c r="D37" s="25" t="s">
        <v>129</v>
      </c>
      <c r="E37" s="26" t="s">
        <v>130</v>
      </c>
      <c r="F37" s="23">
        <v>10</v>
      </c>
      <c r="G37" s="27">
        <v>8</v>
      </c>
      <c r="H37" s="27"/>
      <c r="I37" s="27">
        <v>8</v>
      </c>
      <c r="J37" s="27"/>
      <c r="K37" s="24">
        <f t="shared" si="0"/>
        <v>8</v>
      </c>
      <c r="L37" s="27">
        <v>1</v>
      </c>
      <c r="M37" s="28">
        <f t="shared" si="1"/>
        <v>4.7</v>
      </c>
      <c r="N37" s="29"/>
    </row>
    <row r="38" spans="1:14" ht="13.5" customHeight="1">
      <c r="A38" s="15">
        <v>31</v>
      </c>
      <c r="B38" s="16" t="s">
        <v>131</v>
      </c>
      <c r="C38" s="15" t="s">
        <v>26</v>
      </c>
      <c r="D38" s="15" t="s">
        <v>132</v>
      </c>
      <c r="E38" s="16" t="s">
        <v>133</v>
      </c>
      <c r="F38" s="20">
        <v>10</v>
      </c>
      <c r="G38" s="17">
        <v>8</v>
      </c>
      <c r="H38" s="17"/>
      <c r="I38" s="17">
        <v>5</v>
      </c>
      <c r="J38" s="17"/>
      <c r="K38" s="21">
        <f t="shared" si="0"/>
        <v>6</v>
      </c>
      <c r="L38" s="17">
        <v>4</v>
      </c>
      <c r="M38" s="18">
        <f t="shared" si="1"/>
        <v>5.4</v>
      </c>
      <c r="N38" s="19"/>
    </row>
    <row r="39" spans="1:14" ht="13.5" customHeight="1">
      <c r="A39" s="15">
        <v>32</v>
      </c>
      <c r="B39" s="16" t="s">
        <v>134</v>
      </c>
      <c r="C39" s="15" t="s">
        <v>93</v>
      </c>
      <c r="D39" s="15" t="s">
        <v>135</v>
      </c>
      <c r="E39" s="16" t="s">
        <v>136</v>
      </c>
      <c r="F39" s="20">
        <v>10</v>
      </c>
      <c r="G39" s="17">
        <v>9</v>
      </c>
      <c r="H39" s="17"/>
      <c r="I39" s="17">
        <v>10</v>
      </c>
      <c r="J39" s="17"/>
      <c r="K39" s="21">
        <f t="shared" si="0"/>
        <v>9.666666666666666</v>
      </c>
      <c r="L39" s="17">
        <v>9</v>
      </c>
      <c r="M39" s="18">
        <f t="shared" si="1"/>
        <v>9.4</v>
      </c>
      <c r="N39" s="19"/>
    </row>
    <row r="40" spans="1:14" ht="13.5" customHeight="1">
      <c r="A40" s="15">
        <v>33</v>
      </c>
      <c r="B40" s="16" t="s">
        <v>137</v>
      </c>
      <c r="C40" s="15" t="s">
        <v>138</v>
      </c>
      <c r="D40" s="15" t="s">
        <v>135</v>
      </c>
      <c r="E40" s="16" t="s">
        <v>139</v>
      </c>
      <c r="F40" s="20">
        <v>8</v>
      </c>
      <c r="G40" s="17">
        <v>7</v>
      </c>
      <c r="H40" s="17"/>
      <c r="I40" s="17">
        <v>5</v>
      </c>
      <c r="J40" s="17"/>
      <c r="K40" s="21">
        <f t="shared" si="0"/>
        <v>5.666666666666667</v>
      </c>
      <c r="L40" s="17">
        <v>4</v>
      </c>
      <c r="M40" s="18">
        <f t="shared" si="1"/>
        <v>5.1</v>
      </c>
      <c r="N40" s="19"/>
    </row>
    <row r="41" spans="1:14" ht="13.5" customHeight="1">
      <c r="A41" s="25">
        <v>34</v>
      </c>
      <c r="B41" s="26" t="s">
        <v>140</v>
      </c>
      <c r="C41" s="25" t="s">
        <v>141</v>
      </c>
      <c r="D41" s="25" t="s">
        <v>142</v>
      </c>
      <c r="E41" s="26" t="s">
        <v>143</v>
      </c>
      <c r="F41" s="23">
        <v>10</v>
      </c>
      <c r="G41" s="27">
        <v>7</v>
      </c>
      <c r="H41" s="27"/>
      <c r="I41" s="27">
        <v>6</v>
      </c>
      <c r="J41" s="27"/>
      <c r="K41" s="24">
        <f t="shared" si="0"/>
        <v>6.333333333333333</v>
      </c>
      <c r="L41" s="27">
        <v>2</v>
      </c>
      <c r="M41" s="28">
        <f t="shared" si="1"/>
        <v>4.5</v>
      </c>
      <c r="N41" s="29"/>
    </row>
    <row r="42" spans="1:14" ht="13.5" customHeight="1">
      <c r="A42" s="15">
        <v>35</v>
      </c>
      <c r="B42" s="16" t="s">
        <v>144</v>
      </c>
      <c r="C42" s="15" t="s">
        <v>145</v>
      </c>
      <c r="D42" s="15" t="s">
        <v>146</v>
      </c>
      <c r="E42" s="16" t="s">
        <v>147</v>
      </c>
      <c r="F42" s="20">
        <v>10</v>
      </c>
      <c r="G42" s="17">
        <v>7</v>
      </c>
      <c r="H42" s="17"/>
      <c r="I42" s="17">
        <v>6</v>
      </c>
      <c r="J42" s="17"/>
      <c r="K42" s="21">
        <f t="shared" si="0"/>
        <v>6.333333333333333</v>
      </c>
      <c r="L42" s="17">
        <v>5</v>
      </c>
      <c r="M42" s="18">
        <f t="shared" si="1"/>
        <v>6</v>
      </c>
      <c r="N42" s="19"/>
    </row>
    <row r="43" spans="1:14" ht="13.5" customHeight="1">
      <c r="A43" s="15">
        <v>36</v>
      </c>
      <c r="B43" s="16" t="s">
        <v>148</v>
      </c>
      <c r="C43" s="15" t="s">
        <v>149</v>
      </c>
      <c r="D43" s="15" t="s">
        <v>150</v>
      </c>
      <c r="E43" s="16" t="s">
        <v>151</v>
      </c>
      <c r="F43" s="20">
        <v>6</v>
      </c>
      <c r="G43" s="17">
        <v>7</v>
      </c>
      <c r="H43" s="17"/>
      <c r="I43" s="17">
        <v>7</v>
      </c>
      <c r="J43" s="17"/>
      <c r="K43" s="21">
        <f t="shared" si="0"/>
        <v>7</v>
      </c>
      <c r="L43" s="17">
        <v>4</v>
      </c>
      <c r="M43" s="18">
        <f t="shared" si="1"/>
        <v>5.4</v>
      </c>
      <c r="N43" s="19"/>
    </row>
    <row r="44" spans="1:14" ht="13.5" customHeight="1">
      <c r="A44" s="15">
        <v>37</v>
      </c>
      <c r="B44" s="16" t="s">
        <v>152</v>
      </c>
      <c r="C44" s="15" t="s">
        <v>153</v>
      </c>
      <c r="D44" s="15" t="s">
        <v>154</v>
      </c>
      <c r="E44" s="16" t="s">
        <v>155</v>
      </c>
      <c r="F44" s="20">
        <v>10</v>
      </c>
      <c r="G44" s="17">
        <v>7</v>
      </c>
      <c r="H44" s="17"/>
      <c r="I44" s="17">
        <v>6</v>
      </c>
      <c r="J44" s="17"/>
      <c r="K44" s="21">
        <f t="shared" si="0"/>
        <v>6.333333333333333</v>
      </c>
      <c r="L44" s="17">
        <v>4</v>
      </c>
      <c r="M44" s="18">
        <f t="shared" si="1"/>
        <v>5.5</v>
      </c>
      <c r="N44" s="19"/>
    </row>
    <row r="45" spans="1:14" ht="13.5" customHeight="1">
      <c r="A45" s="15">
        <v>38</v>
      </c>
      <c r="B45" s="16" t="s">
        <v>156</v>
      </c>
      <c r="C45" s="15" t="s">
        <v>157</v>
      </c>
      <c r="D45" s="15" t="s">
        <v>158</v>
      </c>
      <c r="E45" s="16" t="s">
        <v>159</v>
      </c>
      <c r="F45" s="20">
        <v>10</v>
      </c>
      <c r="G45" s="17">
        <v>9</v>
      </c>
      <c r="H45" s="17"/>
      <c r="I45" s="17">
        <v>8</v>
      </c>
      <c r="J45" s="17"/>
      <c r="K45" s="21">
        <f t="shared" si="0"/>
        <v>8.333333333333334</v>
      </c>
      <c r="L45" s="17">
        <v>5</v>
      </c>
      <c r="M45" s="18">
        <f t="shared" si="1"/>
        <v>6.8</v>
      </c>
      <c r="N45" s="19"/>
    </row>
    <row r="46" spans="1:14" ht="13.5" customHeight="1">
      <c r="A46" s="15">
        <v>39</v>
      </c>
      <c r="B46" s="16" t="s">
        <v>160</v>
      </c>
      <c r="C46" s="15" t="s">
        <v>161</v>
      </c>
      <c r="D46" s="15" t="s">
        <v>162</v>
      </c>
      <c r="E46" s="16" t="s">
        <v>163</v>
      </c>
      <c r="F46" s="20">
        <v>10</v>
      </c>
      <c r="G46" s="17">
        <v>8</v>
      </c>
      <c r="H46" s="17"/>
      <c r="I46" s="17">
        <v>8</v>
      </c>
      <c r="J46" s="17"/>
      <c r="K46" s="21">
        <f t="shared" si="0"/>
        <v>8</v>
      </c>
      <c r="L46" s="17">
        <v>7</v>
      </c>
      <c r="M46" s="18">
        <f t="shared" si="1"/>
        <v>7.7</v>
      </c>
      <c r="N46" s="19"/>
    </row>
    <row r="47" spans="1:14" ht="13.5" customHeight="1">
      <c r="A47" s="15">
        <v>40</v>
      </c>
      <c r="B47" s="16" t="s">
        <v>164</v>
      </c>
      <c r="C47" s="15" t="s">
        <v>141</v>
      </c>
      <c r="D47" s="15" t="s">
        <v>165</v>
      </c>
      <c r="E47" s="16" t="s">
        <v>166</v>
      </c>
      <c r="F47" s="20">
        <v>10</v>
      </c>
      <c r="G47" s="17">
        <v>8</v>
      </c>
      <c r="H47" s="17"/>
      <c r="I47" s="17">
        <v>8</v>
      </c>
      <c r="J47" s="17"/>
      <c r="K47" s="21">
        <f t="shared" si="0"/>
        <v>8</v>
      </c>
      <c r="L47" s="17">
        <v>5</v>
      </c>
      <c r="M47" s="18">
        <f t="shared" si="1"/>
        <v>6.7</v>
      </c>
      <c r="N47" s="19"/>
    </row>
    <row r="48" spans="1:14" ht="13.5" customHeight="1">
      <c r="A48" s="15">
        <v>41</v>
      </c>
      <c r="B48" s="16" t="s">
        <v>167</v>
      </c>
      <c r="C48" s="15" t="s">
        <v>168</v>
      </c>
      <c r="D48" s="15" t="s">
        <v>169</v>
      </c>
      <c r="E48" s="16" t="s">
        <v>170</v>
      </c>
      <c r="F48" s="20">
        <v>10</v>
      </c>
      <c r="G48" s="17">
        <v>7</v>
      </c>
      <c r="H48" s="17"/>
      <c r="I48" s="17">
        <v>8</v>
      </c>
      <c r="J48" s="17"/>
      <c r="K48" s="21">
        <f t="shared" si="0"/>
        <v>7.666666666666667</v>
      </c>
      <c r="L48" s="17">
        <v>8</v>
      </c>
      <c r="M48" s="18">
        <f t="shared" si="1"/>
        <v>8.1</v>
      </c>
      <c r="N48" s="19"/>
    </row>
    <row r="49" spans="1:14" ht="13.5" customHeight="1">
      <c r="A49" s="9"/>
      <c r="B49" s="9"/>
      <c r="C49" s="9"/>
      <c r="D49" s="9"/>
      <c r="E49" s="9"/>
      <c r="F49" s="10"/>
      <c r="G49" s="10"/>
      <c r="H49" s="10"/>
      <c r="I49" s="10"/>
      <c r="J49" s="10"/>
      <c r="K49" s="11"/>
      <c r="L49" s="10"/>
      <c r="M49" s="13">
        <f t="shared" si="1"/>
      </c>
      <c r="N49" s="12"/>
    </row>
    <row r="50" spans="1:14" ht="13.5" customHeight="1">
      <c r="A50" s="9"/>
      <c r="B50" s="9"/>
      <c r="C50" s="9"/>
      <c r="D50" s="9"/>
      <c r="E50" s="9"/>
      <c r="F50" s="10"/>
      <c r="G50" s="10"/>
      <c r="H50" s="10"/>
      <c r="I50" s="10"/>
      <c r="J50" s="10"/>
      <c r="K50" s="11"/>
      <c r="L50" s="10"/>
      <c r="M50" s="13">
        <f t="shared" si="1"/>
      </c>
      <c r="N50" s="12"/>
    </row>
    <row r="51" spans="1:14" ht="13.5" customHeight="1">
      <c r="A51" s="9"/>
      <c r="B51" s="9"/>
      <c r="C51" s="9"/>
      <c r="D51" s="9"/>
      <c r="E51" s="9"/>
      <c r="F51" s="10"/>
      <c r="G51" s="10"/>
      <c r="H51" s="10"/>
      <c r="I51" s="10"/>
      <c r="J51" s="10"/>
      <c r="K51" s="11"/>
      <c r="L51" s="10"/>
      <c r="M51" s="13">
        <f t="shared" si="1"/>
      </c>
      <c r="N51" s="12"/>
    </row>
    <row r="52" spans="1:14" ht="13.5" customHeight="1">
      <c r="A52" s="9"/>
      <c r="B52" s="9"/>
      <c r="C52" s="9"/>
      <c r="D52" s="9"/>
      <c r="E52" s="9"/>
      <c r="F52" s="10"/>
      <c r="G52" s="10"/>
      <c r="H52" s="10"/>
      <c r="I52" s="10"/>
      <c r="J52" s="10"/>
      <c r="K52" s="11"/>
      <c r="L52" s="10"/>
      <c r="M52" s="13">
        <f t="shared" si="1"/>
      </c>
      <c r="N52" s="12"/>
    </row>
    <row r="53" spans="1:14" ht="13.5" customHeight="1">
      <c r="A53" s="9"/>
      <c r="B53" s="9"/>
      <c r="C53" s="9"/>
      <c r="D53" s="9"/>
      <c r="E53" s="9"/>
      <c r="F53" s="10"/>
      <c r="G53" s="10"/>
      <c r="H53" s="10"/>
      <c r="I53" s="10"/>
      <c r="J53" s="10"/>
      <c r="K53" s="11"/>
      <c r="L53" s="10"/>
      <c r="M53" s="13">
        <f t="shared" si="1"/>
      </c>
      <c r="N53" s="12"/>
    </row>
    <row r="54" spans="1:14" ht="13.5" customHeight="1">
      <c r="A54" s="9"/>
      <c r="B54" s="9"/>
      <c r="C54" s="9"/>
      <c r="D54" s="9"/>
      <c r="E54" s="9"/>
      <c r="F54" s="10"/>
      <c r="G54" s="10"/>
      <c r="H54" s="10"/>
      <c r="I54" s="10"/>
      <c r="J54" s="10"/>
      <c r="K54" s="11"/>
      <c r="L54" s="10"/>
      <c r="M54" s="13">
        <f t="shared" si="1"/>
      </c>
      <c r="N54" s="12"/>
    </row>
    <row r="55" spans="1:14" ht="13.5" customHeight="1">
      <c r="A55" s="9"/>
      <c r="B55" s="9"/>
      <c r="C55" s="9"/>
      <c r="D55" s="9"/>
      <c r="E55" s="9"/>
      <c r="F55" s="10"/>
      <c r="G55" s="10"/>
      <c r="H55" s="10"/>
      <c r="I55" s="10"/>
      <c r="J55" s="10"/>
      <c r="K55" s="11"/>
      <c r="L55" s="10"/>
      <c r="M55" s="13">
        <f t="shared" si="1"/>
      </c>
      <c r="N55" s="12"/>
    </row>
    <row r="56" spans="1:14" ht="13.5" customHeight="1">
      <c r="A56" s="9"/>
      <c r="B56" s="9"/>
      <c r="C56" s="9"/>
      <c r="D56" s="9"/>
      <c r="E56" s="9"/>
      <c r="F56" s="10"/>
      <c r="G56" s="10"/>
      <c r="H56" s="10"/>
      <c r="I56" s="10"/>
      <c r="J56" s="10"/>
      <c r="K56" s="11"/>
      <c r="L56" s="10"/>
      <c r="M56" s="13">
        <f t="shared" si="1"/>
      </c>
      <c r="N56" s="12"/>
    </row>
    <row r="57" spans="1:14" ht="13.5" customHeight="1">
      <c r="A57" s="9"/>
      <c r="B57" s="9"/>
      <c r="C57" s="9"/>
      <c r="D57" s="9"/>
      <c r="E57" s="9"/>
      <c r="F57" s="10"/>
      <c r="G57" s="10"/>
      <c r="H57" s="10"/>
      <c r="I57" s="10"/>
      <c r="J57" s="10"/>
      <c r="K57" s="11"/>
      <c r="L57" s="10"/>
      <c r="M57" s="13">
        <f t="shared" si="1"/>
      </c>
      <c r="N57" s="12"/>
    </row>
    <row r="58" spans="1:14" ht="13.5" customHeight="1">
      <c r="A58" s="9"/>
      <c r="B58" s="9"/>
      <c r="C58" s="9"/>
      <c r="D58" s="9"/>
      <c r="E58" s="9"/>
      <c r="F58" s="10"/>
      <c r="G58" s="10"/>
      <c r="H58" s="10"/>
      <c r="I58" s="10"/>
      <c r="J58" s="10"/>
      <c r="K58" s="11"/>
      <c r="L58" s="10"/>
      <c r="M58" s="13">
        <f t="shared" si="1"/>
      </c>
      <c r="N58" s="12"/>
    </row>
    <row r="59" spans="1:14" ht="13.5" customHeight="1">
      <c r="A59" s="9"/>
      <c r="B59" s="9"/>
      <c r="C59" s="9"/>
      <c r="D59" s="9"/>
      <c r="E59" s="9"/>
      <c r="F59" s="10"/>
      <c r="G59" s="10"/>
      <c r="H59" s="10"/>
      <c r="I59" s="10"/>
      <c r="J59" s="10"/>
      <c r="K59" s="11"/>
      <c r="L59" s="10"/>
      <c r="M59" s="13">
        <f t="shared" si="1"/>
      </c>
      <c r="N59" s="12"/>
    </row>
    <row r="60" spans="1:14" ht="13.5" customHeight="1">
      <c r="A60" s="9"/>
      <c r="B60" s="9"/>
      <c r="C60" s="9"/>
      <c r="D60" s="9"/>
      <c r="E60" s="9"/>
      <c r="F60" s="10"/>
      <c r="G60" s="10"/>
      <c r="H60" s="10"/>
      <c r="I60" s="10"/>
      <c r="J60" s="10"/>
      <c r="K60" s="11"/>
      <c r="L60" s="10"/>
      <c r="M60" s="13">
        <f t="shared" si="1"/>
      </c>
      <c r="N60" s="12"/>
    </row>
    <row r="61" spans="1:14" ht="13.5" customHeight="1">
      <c r="A61" s="9"/>
      <c r="B61" s="9"/>
      <c r="C61" s="9"/>
      <c r="D61" s="9"/>
      <c r="E61" s="9"/>
      <c r="F61" s="10"/>
      <c r="G61" s="10"/>
      <c r="H61" s="10"/>
      <c r="I61" s="10"/>
      <c r="J61" s="10"/>
      <c r="K61" s="11"/>
      <c r="L61" s="10"/>
      <c r="M61" s="13">
        <f t="shared" si="1"/>
      </c>
      <c r="N61" s="12"/>
    </row>
    <row r="62" spans="1:14" ht="13.5" customHeight="1">
      <c r="A62" s="9"/>
      <c r="B62" s="9"/>
      <c r="C62" s="9"/>
      <c r="D62" s="9"/>
      <c r="E62" s="9"/>
      <c r="F62" s="10"/>
      <c r="G62" s="10"/>
      <c r="H62" s="10"/>
      <c r="I62" s="10"/>
      <c r="J62" s="10"/>
      <c r="K62" s="11"/>
      <c r="L62" s="10"/>
      <c r="M62" s="13">
        <f t="shared" si="1"/>
      </c>
      <c r="N62" s="12"/>
    </row>
    <row r="63" spans="1:14" ht="13.5" customHeight="1">
      <c r="A63" s="9"/>
      <c r="B63" s="9"/>
      <c r="C63" s="9"/>
      <c r="D63" s="9"/>
      <c r="E63" s="9"/>
      <c r="F63" s="10"/>
      <c r="G63" s="10"/>
      <c r="H63" s="10"/>
      <c r="I63" s="10"/>
      <c r="J63" s="10"/>
      <c r="K63" s="11"/>
      <c r="L63" s="10"/>
      <c r="M63" s="13">
        <f t="shared" si="1"/>
      </c>
      <c r="N63" s="12"/>
    </row>
    <row r="64" spans="1:14" ht="13.5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1"/>
      <c r="L64" s="10"/>
      <c r="M64" s="13">
        <f t="shared" si="1"/>
      </c>
      <c r="N64" s="12"/>
    </row>
    <row r="65" spans="1:14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1"/>
      <c r="L65" s="10"/>
      <c r="M65" s="13">
        <f t="shared" si="1"/>
      </c>
      <c r="N65" s="12"/>
    </row>
    <row r="66" spans="1:14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1"/>
      <c r="L66" s="10"/>
      <c r="M66" s="13">
        <f t="shared" si="1"/>
      </c>
      <c r="N66" s="12"/>
    </row>
    <row r="67" spans="1:14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1"/>
      <c r="L67" s="10"/>
      <c r="M67" s="13">
        <f t="shared" si="1"/>
      </c>
      <c r="N67" s="12"/>
    </row>
    <row r="68" spans="1:14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1"/>
      <c r="L68" s="10"/>
      <c r="M68" s="13">
        <f t="shared" si="1"/>
      </c>
      <c r="N68" s="12"/>
    </row>
    <row r="69" spans="1:14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1"/>
      <c r="L69" s="10"/>
      <c r="M69" s="13">
        <f t="shared" si="1"/>
      </c>
      <c r="N69" s="12"/>
    </row>
    <row r="70" spans="1:14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1"/>
      <c r="L70" s="10"/>
      <c r="M70" s="13">
        <f t="shared" si="1"/>
      </c>
      <c r="N70" s="12"/>
    </row>
    <row r="71" spans="1:14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1"/>
      <c r="L71" s="10"/>
      <c r="M71" s="13">
        <f t="shared" si="1"/>
      </c>
      <c r="N71" s="12"/>
    </row>
    <row r="72" spans="1:14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3">
        <f t="shared" si="1"/>
      </c>
      <c r="N72" s="12"/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aca="true" t="shared" si="2" ref="M73:M136">IF(OR(F73&lt;&gt;"",K73&lt;&gt;""),IF(OR(L73="",L73=0),0,ROUND(F73*0.1+K73*0.4+L73*0.5,1)),"")</f>
      </c>
      <c r="N73" s="1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2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2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2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2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2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2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2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2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2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2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2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2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2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2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2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2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2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2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2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2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2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2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2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2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2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2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2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2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2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2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2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2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2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2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2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2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2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2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2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2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2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2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2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2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2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2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2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2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2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2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2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2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2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2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2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2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2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2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2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2"/>
      </c>
      <c r="N133" s="12"/>
    </row>
    <row r="134" spans="1:14" ht="13.5" customHeight="1">
      <c r="A134" s="9"/>
      <c r="B134" s="9"/>
      <c r="C134" s="9"/>
      <c r="D134" s="9"/>
      <c r="E134" s="9"/>
      <c r="F134" s="10"/>
      <c r="G134" s="10"/>
      <c r="H134" s="10"/>
      <c r="I134" s="10"/>
      <c r="J134" s="10"/>
      <c r="K134" s="11"/>
      <c r="L134" s="10"/>
      <c r="M134" s="13">
        <f t="shared" si="2"/>
      </c>
      <c r="N134" s="12"/>
    </row>
    <row r="135" spans="1:14" ht="13.5" customHeight="1">
      <c r="A135" s="9"/>
      <c r="B135" s="9"/>
      <c r="C135" s="9"/>
      <c r="D135" s="9"/>
      <c r="E135" s="9"/>
      <c r="F135" s="10"/>
      <c r="G135" s="10"/>
      <c r="H135" s="10"/>
      <c r="I135" s="10"/>
      <c r="J135" s="10"/>
      <c r="K135" s="11"/>
      <c r="L135" s="10"/>
      <c r="M135" s="13">
        <f t="shared" si="2"/>
      </c>
      <c r="N135" s="12"/>
    </row>
    <row r="136" spans="6:13" ht="12.75">
      <c r="F136" s="2"/>
      <c r="G136" s="2"/>
      <c r="H136" s="2"/>
      <c r="I136" s="2"/>
      <c r="J136" s="2"/>
      <c r="K136" s="2"/>
      <c r="L136" s="2"/>
      <c r="M136" s="13">
        <f t="shared" si="2"/>
      </c>
    </row>
    <row r="137" spans="6:13" ht="12.75">
      <c r="F137" s="2"/>
      <c r="G137" s="2"/>
      <c r="H137" s="2"/>
      <c r="I137" s="2"/>
      <c r="J137" s="2"/>
      <c r="K137" s="2"/>
      <c r="L137" s="2"/>
      <c r="M137" s="13">
        <f aca="true" t="shared" si="3" ref="M137:M164">IF(OR(F137&lt;&gt;"",K137&lt;&gt;""),IF(OR(L137="",L137=0),0,ROUND(F137*0.1+K137*0.4+L137*0.5,1)),"")</f>
      </c>
    </row>
    <row r="138" ht="12.75">
      <c r="M138" s="13">
        <f t="shared" si="3"/>
      </c>
    </row>
    <row r="139" ht="12.75">
      <c r="M139" s="13">
        <f t="shared" si="3"/>
      </c>
    </row>
    <row r="140" ht="12.75">
      <c r="M140" s="13">
        <f t="shared" si="3"/>
      </c>
    </row>
    <row r="141" ht="12.75">
      <c r="M141" s="13">
        <f t="shared" si="3"/>
      </c>
    </row>
    <row r="142" ht="12.75">
      <c r="M142" s="13">
        <f t="shared" si="3"/>
      </c>
    </row>
    <row r="143" ht="12.75">
      <c r="M143" s="13">
        <f t="shared" si="3"/>
      </c>
    </row>
    <row r="144" ht="12.75">
      <c r="M144" s="13">
        <f t="shared" si="3"/>
      </c>
    </row>
    <row r="145" ht="12.75">
      <c r="M145" s="13">
        <f t="shared" si="3"/>
      </c>
    </row>
    <row r="146" ht="12.75">
      <c r="M146" s="13">
        <f t="shared" si="3"/>
      </c>
    </row>
    <row r="147" ht="12.75">
      <c r="M147" s="13">
        <f t="shared" si="3"/>
      </c>
    </row>
    <row r="148" ht="12.75">
      <c r="M148" s="13">
        <f t="shared" si="3"/>
      </c>
    </row>
    <row r="149" ht="12.75">
      <c r="M149" s="13">
        <f t="shared" si="3"/>
      </c>
    </row>
    <row r="150" ht="12.75">
      <c r="M150" s="13">
        <f t="shared" si="3"/>
      </c>
    </row>
    <row r="151" ht="12.75">
      <c r="M151" s="13">
        <f t="shared" si="3"/>
      </c>
    </row>
    <row r="152" ht="12.75">
      <c r="M152" s="13">
        <f t="shared" si="3"/>
      </c>
    </row>
    <row r="153" ht="12.75">
      <c r="M153" s="13">
        <f t="shared" si="3"/>
      </c>
    </row>
    <row r="154" ht="12.75">
      <c r="M154" s="13">
        <f t="shared" si="3"/>
      </c>
    </row>
    <row r="155" ht="12.75">
      <c r="M155" s="13">
        <f t="shared" si="3"/>
      </c>
    </row>
    <row r="156" ht="12.75">
      <c r="M156" s="13">
        <f t="shared" si="3"/>
      </c>
    </row>
    <row r="157" ht="12.75">
      <c r="M157" s="13">
        <f t="shared" si="3"/>
      </c>
    </row>
    <row r="158" ht="12.75">
      <c r="M158" s="13">
        <f t="shared" si="3"/>
      </c>
    </row>
    <row r="159" ht="12.75">
      <c r="M159" s="13">
        <f t="shared" si="3"/>
      </c>
    </row>
    <row r="160" ht="12.75">
      <c r="M160" s="13">
        <f t="shared" si="3"/>
      </c>
    </row>
    <row r="161" ht="12.75">
      <c r="M161" s="13">
        <f t="shared" si="3"/>
      </c>
    </row>
    <row r="162" ht="12.75">
      <c r="M162" s="13">
        <f t="shared" si="3"/>
      </c>
    </row>
    <row r="163" ht="12.75">
      <c r="M163" s="13">
        <f t="shared" si="3"/>
      </c>
    </row>
    <row r="164" ht="12.75">
      <c r="M164" s="14">
        <f t="shared" si="3"/>
      </c>
    </row>
  </sheetData>
  <sheetProtection/>
  <autoFilter ref="M1:M164"/>
  <mergeCells count="1">
    <mergeCell ref="A1:N1"/>
  </mergeCells>
  <conditionalFormatting sqref="F8:L135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bmkt</cp:lastModifiedBy>
  <cp:lastPrinted>2013-06-21T09:51:09Z</cp:lastPrinted>
  <dcterms:created xsi:type="dcterms:W3CDTF">2013-06-20T00:35:51Z</dcterms:created>
  <dcterms:modified xsi:type="dcterms:W3CDTF">2017-06-13T10:26:01Z</dcterms:modified>
  <cp:category/>
  <cp:version/>
  <cp:contentType/>
  <cp:contentStatus/>
</cp:coreProperties>
</file>